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bszolút" sheetId="1" r:id="rId1"/>
    <sheet name="ys I" sheetId="2" r:id="rId2"/>
    <sheet name="ys II" sheetId="3" r:id="rId3"/>
    <sheet name="ys III" sheetId="4" r:id="rId4"/>
  </sheets>
  <definedNames/>
  <calcPr fullCalcOnLoad="1"/>
</workbook>
</file>

<file path=xl/sharedStrings.xml><?xml version="1.0" encoding="utf-8"?>
<sst xmlns="http://schemas.openxmlformats.org/spreadsheetml/2006/main" count="255" uniqueCount="104">
  <si>
    <t>Rajtszám</t>
  </si>
  <si>
    <t>hajó név</t>
  </si>
  <si>
    <t>Kikötő</t>
  </si>
  <si>
    <t>ys szám</t>
  </si>
  <si>
    <t>ys kategória</t>
  </si>
  <si>
    <t>befutott</t>
  </si>
  <si>
    <t>futott idő</t>
  </si>
  <si>
    <t>sec</t>
  </si>
  <si>
    <t>pont</t>
  </si>
  <si>
    <t>Madárka</t>
  </si>
  <si>
    <t>Badacsony</t>
  </si>
  <si>
    <t>ys I</t>
  </si>
  <si>
    <t>Péter Pál</t>
  </si>
  <si>
    <t>Földvár</t>
  </si>
  <si>
    <t>Obsession</t>
  </si>
  <si>
    <t>Tihany TYC</t>
  </si>
  <si>
    <t>Kepi</t>
  </si>
  <si>
    <t>Keszthely</t>
  </si>
  <si>
    <t>Bolero</t>
  </si>
  <si>
    <t>Fonyód</t>
  </si>
  <si>
    <t>Lábad-X</t>
  </si>
  <si>
    <t>Helena</t>
  </si>
  <si>
    <t>Füred</t>
  </si>
  <si>
    <t>Csirifiszkió</t>
  </si>
  <si>
    <t>8One</t>
  </si>
  <si>
    <t>Siófok</t>
  </si>
  <si>
    <t>Kapj el ha tudsz</t>
  </si>
  <si>
    <t>Madicken</t>
  </si>
  <si>
    <t>Sagitta</t>
  </si>
  <si>
    <t>Gooo</t>
  </si>
  <si>
    <t>Boglár</t>
  </si>
  <si>
    <t>Kismedve</t>
  </si>
  <si>
    <t>Lelle</t>
  </si>
  <si>
    <t>Mérges Rája</t>
  </si>
  <si>
    <t>Westport</t>
  </si>
  <si>
    <t>Ultimo</t>
  </si>
  <si>
    <t>Carrera</t>
  </si>
  <si>
    <t>DNF</t>
  </si>
  <si>
    <t>Pilsner Úr</t>
  </si>
  <si>
    <t>Aliga</t>
  </si>
  <si>
    <t>ys II</t>
  </si>
  <si>
    <t>Beer-Ci</t>
  </si>
  <si>
    <t>Kenese</t>
  </si>
  <si>
    <t>Macska</t>
  </si>
  <si>
    <t>Szigliget</t>
  </si>
  <si>
    <t>Zenit</t>
  </si>
  <si>
    <t>Sail Vész</t>
  </si>
  <si>
    <t>Dolce Vita</t>
  </si>
  <si>
    <t>Illaberek</t>
  </si>
  <si>
    <t>Zánka</t>
  </si>
  <si>
    <t>Albatrosz</t>
  </si>
  <si>
    <t>Kósza</t>
  </si>
  <si>
    <t>Rozália</t>
  </si>
  <si>
    <t>Lavella</t>
  </si>
  <si>
    <t>Titkos</t>
  </si>
  <si>
    <t>Avanti</t>
  </si>
  <si>
    <t xml:space="preserve">Bozos </t>
  </si>
  <si>
    <t>Almira</t>
  </si>
  <si>
    <t>BFYC</t>
  </si>
  <si>
    <t>Széltáncos</t>
  </si>
  <si>
    <t>Reni</t>
  </si>
  <si>
    <t>Szemes</t>
  </si>
  <si>
    <t>Boszorkány</t>
  </si>
  <si>
    <t>Szerencsés</t>
  </si>
  <si>
    <t>Mazur</t>
  </si>
  <si>
    <t>Pollux</t>
  </si>
  <si>
    <t>Flóra-Lilla</t>
  </si>
  <si>
    <t>Brownie</t>
  </si>
  <si>
    <t>Villaci</t>
  </si>
  <si>
    <t>H - boat</t>
  </si>
  <si>
    <t>Solo</t>
  </si>
  <si>
    <t>Sarkcsillag</t>
  </si>
  <si>
    <t>Defend</t>
  </si>
  <si>
    <t>Slim Jim</t>
  </si>
  <si>
    <t>ys III</t>
  </si>
  <si>
    <t>Hablaty</t>
  </si>
  <si>
    <t>Penny</t>
  </si>
  <si>
    <t>Catullus Maximus</t>
  </si>
  <si>
    <t>Süvölvény</t>
  </si>
  <si>
    <t>Nati</t>
  </si>
  <si>
    <t>Gyenesdiás</t>
  </si>
  <si>
    <t>Party - Naszád</t>
  </si>
  <si>
    <t>Dudu</t>
  </si>
  <si>
    <t>Helios</t>
  </si>
  <si>
    <t>Ez is Samu</t>
  </si>
  <si>
    <t>Mac-Co</t>
  </si>
  <si>
    <t>Boreas</t>
  </si>
  <si>
    <t>Calvados</t>
  </si>
  <si>
    <t>Borz</t>
  </si>
  <si>
    <t>Indra</t>
  </si>
  <si>
    <t>Csibor</t>
  </si>
  <si>
    <t>Detty</t>
  </si>
  <si>
    <t>Paradicsom Klub</t>
  </si>
  <si>
    <t>Verenita</t>
  </si>
  <si>
    <t>Szökevény</t>
  </si>
  <si>
    <t>Kepu</t>
  </si>
  <si>
    <t>Fishbone</t>
  </si>
  <si>
    <t>II Bombó</t>
  </si>
  <si>
    <t>Bell</t>
  </si>
  <si>
    <t>Nina</t>
  </si>
  <si>
    <t>Wagner Úr</t>
  </si>
  <si>
    <t>Zsó</t>
  </si>
  <si>
    <t>Thomas Crown</t>
  </si>
  <si>
    <t>Duck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</si>
</sst>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"/>
    <numFmt numFmtId="166" formatCode="H:MM:SS\ AM/PM"/>
    <numFmt numFmtId="167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M5" sqref="M5"/>
    </sheetView>
  </sheetViews>
  <sheetFormatPr defaultColWidth="9.140625" defaultRowHeight="15" customHeight="1"/>
  <cols>
    <col min="1" max="2" width="8.7109375" style="0" customWidth="1"/>
    <col min="3" max="3" width="15.00390625" style="0" customWidth="1"/>
    <col min="4" max="4" width="14.00390625" style="0" customWidth="1"/>
    <col min="5" max="5" width="8.7109375" style="0" customWidth="1"/>
    <col min="6" max="6" width="11.574218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N1" s="1">
        <v>0.4583333333333333</v>
      </c>
    </row>
    <row r="2" spans="1:10" ht="15" customHeight="1">
      <c r="A2">
        <v>1</v>
      </c>
      <c r="B2" s="2">
        <v>54</v>
      </c>
      <c r="C2" s="2" t="s">
        <v>9</v>
      </c>
      <c r="D2" s="2" t="s">
        <v>10</v>
      </c>
      <c r="E2" s="2">
        <v>99</v>
      </c>
      <c r="F2" s="2" t="s">
        <v>11</v>
      </c>
      <c r="G2" s="1">
        <v>0.5242013888888889</v>
      </c>
      <c r="H2" s="3">
        <f aca="true" t="shared" si="0" ref="H2:H19">G2-$N$1</f>
        <v>0.06586805555555558</v>
      </c>
      <c r="I2" s="4">
        <f aca="true" t="shared" si="1" ref="I2:I19">HOUR(H2)*3600+MINUTE(H2)*60+SECOND(H2)</f>
        <v>5691</v>
      </c>
      <c r="J2" s="4">
        <f aca="true" t="shared" si="2" ref="J2:J19">I2/E2</f>
        <v>57.484848484848484</v>
      </c>
    </row>
    <row r="3" spans="1:10" ht="15" customHeight="1">
      <c r="A3">
        <v>2</v>
      </c>
      <c r="B3" s="2">
        <v>69</v>
      </c>
      <c r="C3" s="2" t="s">
        <v>12</v>
      </c>
      <c r="D3" s="2" t="s">
        <v>13</v>
      </c>
      <c r="E3" s="2">
        <v>92</v>
      </c>
      <c r="F3" s="2" t="s">
        <v>11</v>
      </c>
      <c r="G3" s="1">
        <v>0.5200578703703703</v>
      </c>
      <c r="H3" s="3">
        <f t="shared" si="0"/>
        <v>0.06172453703703701</v>
      </c>
      <c r="I3" s="4">
        <f t="shared" si="1"/>
        <v>5333</v>
      </c>
      <c r="J3" s="4">
        <f t="shared" si="2"/>
        <v>57.96739130434783</v>
      </c>
    </row>
    <row r="4" spans="1:10" ht="15" customHeight="1">
      <c r="A4">
        <v>3</v>
      </c>
      <c r="B4" s="2"/>
      <c r="C4" s="2" t="s">
        <v>14</v>
      </c>
      <c r="D4" s="2" t="s">
        <v>15</v>
      </c>
      <c r="E4" s="2">
        <v>90</v>
      </c>
      <c r="F4" s="2" t="s">
        <v>11</v>
      </c>
      <c r="G4" s="1">
        <v>0.518726851851852</v>
      </c>
      <c r="H4" s="3">
        <f t="shared" si="0"/>
        <v>0.06039351851851854</v>
      </c>
      <c r="I4" s="4">
        <f t="shared" si="1"/>
        <v>5218</v>
      </c>
      <c r="J4" s="4">
        <f t="shared" si="2"/>
        <v>57.977777777777774</v>
      </c>
    </row>
    <row r="5" spans="1:10" ht="15" customHeight="1">
      <c r="A5">
        <v>4</v>
      </c>
      <c r="B5" s="2">
        <v>56</v>
      </c>
      <c r="C5" s="2" t="s">
        <v>16</v>
      </c>
      <c r="D5" s="2" t="s">
        <v>17</v>
      </c>
      <c r="E5" s="2">
        <v>96</v>
      </c>
      <c r="F5" s="2" t="s">
        <v>11</v>
      </c>
      <c r="G5" s="1">
        <v>0.5232407407407408</v>
      </c>
      <c r="H5" s="3">
        <f t="shared" si="0"/>
        <v>0.06490740740740747</v>
      </c>
      <c r="I5" s="4">
        <f t="shared" si="1"/>
        <v>5608</v>
      </c>
      <c r="J5" s="4">
        <f t="shared" si="2"/>
        <v>58.416666666666664</v>
      </c>
    </row>
    <row r="6" spans="1:10" ht="15" customHeight="1">
      <c r="A6">
        <v>5</v>
      </c>
      <c r="B6" s="2">
        <v>66</v>
      </c>
      <c r="C6" s="2" t="s">
        <v>18</v>
      </c>
      <c r="D6" s="2" t="s">
        <v>19</v>
      </c>
      <c r="E6" s="2">
        <v>90</v>
      </c>
      <c r="F6" s="2" t="s">
        <v>11</v>
      </c>
      <c r="G6" s="1">
        <v>0.52</v>
      </c>
      <c r="H6" s="3">
        <f t="shared" si="0"/>
        <v>0.06166666666666671</v>
      </c>
      <c r="I6" s="4">
        <f t="shared" si="1"/>
        <v>5328</v>
      </c>
      <c r="J6" s="4">
        <f t="shared" si="2"/>
        <v>59.2</v>
      </c>
    </row>
    <row r="7" spans="1:10" ht="15" customHeight="1">
      <c r="A7">
        <v>6</v>
      </c>
      <c r="B7" s="2">
        <v>35</v>
      </c>
      <c r="C7" s="2" t="s">
        <v>20</v>
      </c>
      <c r="D7" s="2" t="s">
        <v>19</v>
      </c>
      <c r="E7" s="2">
        <v>87</v>
      </c>
      <c r="F7" s="2" t="s">
        <v>11</v>
      </c>
      <c r="G7" s="1">
        <v>0.5180208333333333</v>
      </c>
      <c r="H7" s="3">
        <f t="shared" si="0"/>
        <v>0.05968749999999995</v>
      </c>
      <c r="I7" s="4">
        <f t="shared" si="1"/>
        <v>5157</v>
      </c>
      <c r="J7" s="4">
        <f t="shared" si="2"/>
        <v>59.275862068965516</v>
      </c>
    </row>
    <row r="8" spans="1:10" ht="15" customHeight="1">
      <c r="A8">
        <v>7</v>
      </c>
      <c r="B8" s="2">
        <v>68</v>
      </c>
      <c r="C8" s="2" t="s">
        <v>21</v>
      </c>
      <c r="D8" s="2" t="s">
        <v>22</v>
      </c>
      <c r="E8" s="2">
        <v>89</v>
      </c>
      <c r="F8" s="2" t="s">
        <v>11</v>
      </c>
      <c r="G8" s="1">
        <v>0.5203125000000001</v>
      </c>
      <c r="H8" s="3">
        <f t="shared" si="0"/>
        <v>0.06197916666666675</v>
      </c>
      <c r="I8" s="4">
        <f t="shared" si="1"/>
        <v>5355</v>
      </c>
      <c r="J8" s="4">
        <f t="shared" si="2"/>
        <v>60.168539325842694</v>
      </c>
    </row>
    <row r="9" spans="1:10" ht="15" customHeight="1">
      <c r="A9">
        <v>8</v>
      </c>
      <c r="B9" s="2">
        <v>51</v>
      </c>
      <c r="C9" s="2" t="s">
        <v>23</v>
      </c>
      <c r="D9" s="2" t="s">
        <v>13</v>
      </c>
      <c r="E9" s="2">
        <v>93</v>
      </c>
      <c r="F9" s="2" t="s">
        <v>11</v>
      </c>
      <c r="G9" s="1">
        <v>0.5231365740740741</v>
      </c>
      <c r="H9" s="3">
        <f t="shared" si="0"/>
        <v>0.06480324074074079</v>
      </c>
      <c r="I9" s="4">
        <f t="shared" si="1"/>
        <v>5599</v>
      </c>
      <c r="J9" s="4">
        <f t="shared" si="2"/>
        <v>60.204301075268816</v>
      </c>
    </row>
    <row r="10" spans="1:10" ht="15" customHeight="1">
      <c r="A10">
        <v>9</v>
      </c>
      <c r="B10" s="2">
        <v>8</v>
      </c>
      <c r="C10" s="2" t="s">
        <v>24</v>
      </c>
      <c r="D10" s="2" t="s">
        <v>25</v>
      </c>
      <c r="E10" s="2">
        <v>90</v>
      </c>
      <c r="F10" s="2" t="s">
        <v>11</v>
      </c>
      <c r="G10" s="1">
        <v>0.5211805555555555</v>
      </c>
      <c r="H10" s="3">
        <f t="shared" si="0"/>
        <v>0.06284722222222222</v>
      </c>
      <c r="I10" s="4">
        <f t="shared" si="1"/>
        <v>5430</v>
      </c>
      <c r="J10" s="4">
        <f t="shared" si="2"/>
        <v>60.333333333333336</v>
      </c>
    </row>
    <row r="11" spans="1:10" ht="15" customHeight="1">
      <c r="A11">
        <v>10</v>
      </c>
      <c r="B11" s="2">
        <v>49</v>
      </c>
      <c r="C11" s="2" t="s">
        <v>26</v>
      </c>
      <c r="D11" s="2" t="s">
        <v>13</v>
      </c>
      <c r="E11" s="2">
        <v>93</v>
      </c>
      <c r="F11" s="2" t="s">
        <v>11</v>
      </c>
      <c r="G11" s="1">
        <v>0.5239699074074075</v>
      </c>
      <c r="H11" s="3">
        <f t="shared" si="0"/>
        <v>0.06563657407407414</v>
      </c>
      <c r="I11" s="4">
        <f t="shared" si="1"/>
        <v>5671</v>
      </c>
      <c r="J11" s="4">
        <f t="shared" si="2"/>
        <v>60.97849462365591</v>
      </c>
    </row>
    <row r="12" spans="1:10" ht="15" customHeight="1">
      <c r="A12">
        <v>11</v>
      </c>
      <c r="B12" s="2">
        <v>60</v>
      </c>
      <c r="C12" s="2" t="s">
        <v>27</v>
      </c>
      <c r="D12" s="2" t="s">
        <v>13</v>
      </c>
      <c r="E12" s="2">
        <v>89</v>
      </c>
      <c r="F12" s="2" t="s">
        <v>11</v>
      </c>
      <c r="G12" s="1">
        <v>0.5212962962962963</v>
      </c>
      <c r="H12" s="3">
        <f t="shared" si="0"/>
        <v>0.06296296296296294</v>
      </c>
      <c r="I12" s="4">
        <f t="shared" si="1"/>
        <v>5440</v>
      </c>
      <c r="J12" s="4">
        <f t="shared" si="2"/>
        <v>61.12359550561798</v>
      </c>
    </row>
    <row r="13" spans="1:10" ht="15" customHeight="1">
      <c r="A13">
        <v>12</v>
      </c>
      <c r="B13" s="2">
        <v>64</v>
      </c>
      <c r="C13" s="2" t="s">
        <v>28</v>
      </c>
      <c r="D13" s="2" t="s">
        <v>22</v>
      </c>
      <c r="E13" s="2">
        <v>94</v>
      </c>
      <c r="F13" s="2" t="s">
        <v>11</v>
      </c>
      <c r="G13" s="1">
        <v>0.5259953703703705</v>
      </c>
      <c r="H13" s="3">
        <f t="shared" si="0"/>
        <v>0.06766203703703705</v>
      </c>
      <c r="I13" s="4">
        <f t="shared" si="1"/>
        <v>5846</v>
      </c>
      <c r="J13" s="4">
        <f t="shared" si="2"/>
        <v>62.191489361702125</v>
      </c>
    </row>
    <row r="14" spans="1:10" ht="15" customHeight="1">
      <c r="A14">
        <v>13</v>
      </c>
      <c r="B14" s="2">
        <v>3</v>
      </c>
      <c r="C14" s="2" t="s">
        <v>29</v>
      </c>
      <c r="D14" s="2" t="s">
        <v>30</v>
      </c>
      <c r="E14" s="2">
        <v>93</v>
      </c>
      <c r="F14" s="2" t="s">
        <v>11</v>
      </c>
      <c r="G14" s="1">
        <v>0.5256018518518519</v>
      </c>
      <c r="H14" s="3">
        <f t="shared" si="0"/>
        <v>0.0672685185185185</v>
      </c>
      <c r="I14" s="4">
        <f t="shared" si="1"/>
        <v>5812</v>
      </c>
      <c r="J14" s="4">
        <f t="shared" si="2"/>
        <v>62.494623655913976</v>
      </c>
    </row>
    <row r="15" spans="1:10" ht="15" customHeight="1">
      <c r="A15">
        <v>14</v>
      </c>
      <c r="B15" s="2">
        <v>1</v>
      </c>
      <c r="C15" s="2" t="s">
        <v>31</v>
      </c>
      <c r="D15" s="2" t="s">
        <v>32</v>
      </c>
      <c r="E15" s="2">
        <v>99</v>
      </c>
      <c r="F15" s="2" t="s">
        <v>11</v>
      </c>
      <c r="G15" s="1">
        <v>0.5313194444444446</v>
      </c>
      <c r="H15" s="3">
        <f t="shared" si="0"/>
        <v>0.07298611111111114</v>
      </c>
      <c r="I15" s="4">
        <f t="shared" si="1"/>
        <v>6306</v>
      </c>
      <c r="J15" s="4">
        <f t="shared" si="2"/>
        <v>63.696969696969695</v>
      </c>
    </row>
    <row r="16" spans="1:10" ht="15" customHeight="1">
      <c r="A16">
        <v>15</v>
      </c>
      <c r="B16" s="2">
        <v>36</v>
      </c>
      <c r="C16" s="2" t="s">
        <v>33</v>
      </c>
      <c r="D16" s="2" t="s">
        <v>13</v>
      </c>
      <c r="E16" s="2">
        <v>94</v>
      </c>
      <c r="F16" s="2" t="s">
        <v>11</v>
      </c>
      <c r="G16" s="1">
        <v>0.5277314814814815</v>
      </c>
      <c r="H16" s="3">
        <f t="shared" si="0"/>
        <v>0.0693981481481481</v>
      </c>
      <c r="I16" s="4">
        <f t="shared" si="1"/>
        <v>5996</v>
      </c>
      <c r="J16" s="4">
        <f t="shared" si="2"/>
        <v>63.787234042553195</v>
      </c>
    </row>
    <row r="17" spans="1:10" ht="15" customHeight="1">
      <c r="A17">
        <v>16</v>
      </c>
      <c r="B17" s="2">
        <v>13</v>
      </c>
      <c r="C17" s="2" t="s">
        <v>34</v>
      </c>
      <c r="D17" s="2" t="s">
        <v>13</v>
      </c>
      <c r="E17" s="2">
        <v>86</v>
      </c>
      <c r="F17" s="2" t="s">
        <v>11</v>
      </c>
      <c r="G17" s="1">
        <v>0.5228935185185185</v>
      </c>
      <c r="H17" s="3">
        <f t="shared" si="0"/>
        <v>0.06456018518518519</v>
      </c>
      <c r="I17" s="4">
        <f t="shared" si="1"/>
        <v>5578</v>
      </c>
      <c r="J17" s="4">
        <f t="shared" si="2"/>
        <v>64.86046511627907</v>
      </c>
    </row>
    <row r="18" spans="1:10" ht="15" customHeight="1">
      <c r="A18">
        <v>17</v>
      </c>
      <c r="B18" s="2">
        <v>59</v>
      </c>
      <c r="C18" s="2" t="s">
        <v>35</v>
      </c>
      <c r="D18" s="2" t="s">
        <v>22</v>
      </c>
      <c r="E18" s="2">
        <v>96</v>
      </c>
      <c r="F18" s="2" t="s">
        <v>11</v>
      </c>
      <c r="G18" s="1">
        <v>0.5308680555555555</v>
      </c>
      <c r="H18" s="3">
        <f t="shared" si="0"/>
        <v>0.07253472222222218</v>
      </c>
      <c r="I18" s="4">
        <f t="shared" si="1"/>
        <v>6267</v>
      </c>
      <c r="J18" s="4">
        <f t="shared" si="2"/>
        <v>65.28125</v>
      </c>
    </row>
    <row r="19" spans="1:10" ht="15" customHeight="1">
      <c r="A19">
        <v>18</v>
      </c>
      <c r="B19" s="2">
        <v>65</v>
      </c>
      <c r="C19" s="2" t="s">
        <v>36</v>
      </c>
      <c r="D19" s="2" t="s">
        <v>13</v>
      </c>
      <c r="E19" s="2">
        <v>91</v>
      </c>
      <c r="F19" s="2" t="s">
        <v>11</v>
      </c>
      <c r="G19" s="2" t="s">
        <v>37</v>
      </c>
      <c r="H19" s="3">
        <f t="shared" si="0"/>
        <v>0</v>
      </c>
      <c r="I19" s="4" t="e">
        <f t="shared" si="1"/>
        <v>#VALUE!</v>
      </c>
      <c r="J19" s="4" t="e">
        <f t="shared" si="2"/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N9" sqref="N9"/>
    </sheetView>
  </sheetViews>
  <sheetFormatPr defaultColWidth="9.140625" defaultRowHeight="15" customHeight="1"/>
  <cols>
    <col min="1" max="2" width="8.7109375" style="0" customWidth="1"/>
    <col min="3" max="3" width="12.57421875" style="0" customWidth="1"/>
    <col min="4" max="4" width="10.28125" style="0" customWidth="1"/>
    <col min="5" max="5" width="8.7109375" style="0" customWidth="1"/>
    <col min="6" max="6" width="11.57421875" style="0" customWidth="1"/>
    <col min="7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N1" s="1">
        <v>0.4583333333333333</v>
      </c>
    </row>
    <row r="2" spans="1:10" ht="15" customHeight="1">
      <c r="A2">
        <v>1</v>
      </c>
      <c r="B2" s="2">
        <v>105</v>
      </c>
      <c r="C2" s="2" t="s">
        <v>38</v>
      </c>
      <c r="D2" s="2" t="s">
        <v>39</v>
      </c>
      <c r="E2" s="2">
        <v>105</v>
      </c>
      <c r="F2" s="2" t="s">
        <v>40</v>
      </c>
      <c r="G2" s="1">
        <v>0.5248726851851853</v>
      </c>
      <c r="H2" s="3">
        <f aca="true" t="shared" si="0" ref="H2:H29">G2-$N$1</f>
        <v>0.06653935185185184</v>
      </c>
      <c r="I2" s="4">
        <f aca="true" t="shared" si="1" ref="I2:I29">HOUR(H2)*3600+MINUTE(H2)*60+SECOND(H2)</f>
        <v>5749</v>
      </c>
      <c r="J2" s="4">
        <f aca="true" t="shared" si="2" ref="J2:J29">I2/E2</f>
        <v>54.75238095238095</v>
      </c>
    </row>
    <row r="3" spans="1:10" ht="15" customHeight="1">
      <c r="A3">
        <v>2</v>
      </c>
      <c r="B3" s="2">
        <v>97</v>
      </c>
      <c r="C3" s="2" t="s">
        <v>41</v>
      </c>
      <c r="D3" s="2" t="s">
        <v>42</v>
      </c>
      <c r="E3" s="2">
        <v>100</v>
      </c>
      <c r="F3" s="2" t="s">
        <v>40</v>
      </c>
      <c r="G3" s="1">
        <v>0.5222222222222224</v>
      </c>
      <c r="H3" s="3">
        <f t="shared" si="0"/>
        <v>0.06388888888888894</v>
      </c>
      <c r="I3" s="4">
        <f t="shared" si="1"/>
        <v>5520</v>
      </c>
      <c r="J3" s="4">
        <f t="shared" si="2"/>
        <v>55.2</v>
      </c>
    </row>
    <row r="4" spans="1:10" ht="15" customHeight="1">
      <c r="A4">
        <v>3</v>
      </c>
      <c r="B4" s="2">
        <v>176</v>
      </c>
      <c r="C4" s="2" t="s">
        <v>43</v>
      </c>
      <c r="D4" s="2" t="s">
        <v>44</v>
      </c>
      <c r="E4" s="2">
        <v>108</v>
      </c>
      <c r="F4" s="2" t="s">
        <v>40</v>
      </c>
      <c r="G4" s="1">
        <v>0.5277777777777778</v>
      </c>
      <c r="H4" s="3">
        <f t="shared" si="0"/>
        <v>0.06944444444444448</v>
      </c>
      <c r="I4" s="4">
        <f t="shared" si="1"/>
        <v>6000</v>
      </c>
      <c r="J4" s="4">
        <f t="shared" si="2"/>
        <v>55.55555555555556</v>
      </c>
    </row>
    <row r="5" spans="1:10" ht="15" customHeight="1">
      <c r="A5">
        <v>4</v>
      </c>
      <c r="B5" s="2">
        <v>96</v>
      </c>
      <c r="C5" s="2" t="s">
        <v>45</v>
      </c>
      <c r="D5" s="2" t="s">
        <v>13</v>
      </c>
      <c r="E5" s="2">
        <v>106</v>
      </c>
      <c r="F5" s="2" t="s">
        <v>40</v>
      </c>
      <c r="G5" s="1">
        <v>0.5267708333333333</v>
      </c>
      <c r="H5" s="3">
        <f t="shared" si="0"/>
        <v>0.06843749999999998</v>
      </c>
      <c r="I5" s="4">
        <f t="shared" si="1"/>
        <v>5913</v>
      </c>
      <c r="J5" s="4">
        <f t="shared" si="2"/>
        <v>55.783018867924525</v>
      </c>
    </row>
    <row r="6" spans="1:10" ht="15" customHeight="1">
      <c r="A6">
        <v>5</v>
      </c>
      <c r="B6" s="2">
        <v>124</v>
      </c>
      <c r="C6" s="2" t="s">
        <v>46</v>
      </c>
      <c r="D6" s="2" t="s">
        <v>32</v>
      </c>
      <c r="E6" s="2">
        <v>109</v>
      </c>
      <c r="F6" s="2" t="s">
        <v>40</v>
      </c>
      <c r="G6" s="1">
        <v>0.5289583333333333</v>
      </c>
      <c r="H6" s="3">
        <f t="shared" si="0"/>
        <v>0.070625</v>
      </c>
      <c r="I6" s="4">
        <f t="shared" si="1"/>
        <v>6102</v>
      </c>
      <c r="J6" s="4">
        <f t="shared" si="2"/>
        <v>55.981651376146786</v>
      </c>
    </row>
    <row r="7" spans="1:10" ht="15" customHeight="1">
      <c r="A7">
        <v>6</v>
      </c>
      <c r="B7" s="2">
        <v>107</v>
      </c>
      <c r="C7" s="2" t="s">
        <v>47</v>
      </c>
      <c r="D7" s="2" t="s">
        <v>13</v>
      </c>
      <c r="E7" s="2">
        <v>103</v>
      </c>
      <c r="F7" s="2" t="s">
        <v>40</v>
      </c>
      <c r="G7" s="1">
        <v>0.5257407407407407</v>
      </c>
      <c r="H7" s="3">
        <f t="shared" si="0"/>
        <v>0.06740740740740742</v>
      </c>
      <c r="I7" s="4">
        <f t="shared" si="1"/>
        <v>5824</v>
      </c>
      <c r="J7" s="4">
        <f t="shared" si="2"/>
        <v>56.54368932038835</v>
      </c>
    </row>
    <row r="8" spans="1:10" ht="15" customHeight="1">
      <c r="A8">
        <v>7</v>
      </c>
      <c r="B8" s="2">
        <v>122</v>
      </c>
      <c r="C8" s="2" t="s">
        <v>48</v>
      </c>
      <c r="D8" s="2" t="s">
        <v>49</v>
      </c>
      <c r="E8" s="2">
        <v>106</v>
      </c>
      <c r="F8" s="2" t="s">
        <v>40</v>
      </c>
      <c r="G8" s="1">
        <v>0.5277083333333333</v>
      </c>
      <c r="H8" s="3">
        <f t="shared" si="0"/>
        <v>0.06937500000000002</v>
      </c>
      <c r="I8" s="4">
        <f t="shared" si="1"/>
        <v>5994</v>
      </c>
      <c r="J8" s="4">
        <f t="shared" si="2"/>
        <v>56.54716981132076</v>
      </c>
    </row>
    <row r="9" spans="1:10" ht="15" customHeight="1">
      <c r="A9">
        <v>8</v>
      </c>
      <c r="B9" s="2">
        <v>88</v>
      </c>
      <c r="C9" s="2" t="s">
        <v>50</v>
      </c>
      <c r="D9" s="2" t="s">
        <v>13</v>
      </c>
      <c r="E9" s="2">
        <v>103</v>
      </c>
      <c r="F9" s="2" t="s">
        <v>40</v>
      </c>
      <c r="G9" s="1">
        <v>0.5258564814814816</v>
      </c>
      <c r="H9" s="3">
        <f t="shared" si="0"/>
        <v>0.06752314814814814</v>
      </c>
      <c r="I9" s="4">
        <f t="shared" si="1"/>
        <v>5834</v>
      </c>
      <c r="J9" s="4">
        <f t="shared" si="2"/>
        <v>56.640776699029125</v>
      </c>
    </row>
    <row r="10" spans="1:10" ht="15" customHeight="1">
      <c r="A10">
        <v>9</v>
      </c>
      <c r="B10" s="2">
        <v>99</v>
      </c>
      <c r="C10" s="2" t="s">
        <v>51</v>
      </c>
      <c r="D10" s="2" t="s">
        <v>13</v>
      </c>
      <c r="E10" s="2">
        <v>104</v>
      </c>
      <c r="F10" s="2" t="s">
        <v>40</v>
      </c>
      <c r="G10" s="1">
        <v>0.5274421296296297</v>
      </c>
      <c r="H10" s="3">
        <f t="shared" si="0"/>
        <v>0.06910879629629635</v>
      </c>
      <c r="I10" s="4">
        <f t="shared" si="1"/>
        <v>5971</v>
      </c>
      <c r="J10" s="4">
        <f t="shared" si="2"/>
        <v>57.41346153846154</v>
      </c>
    </row>
    <row r="11" spans="1:10" ht="15" customHeight="1">
      <c r="A11">
        <v>10</v>
      </c>
      <c r="B11" s="2">
        <v>75</v>
      </c>
      <c r="C11" s="2" t="s">
        <v>52</v>
      </c>
      <c r="D11" s="2" t="s">
        <v>25</v>
      </c>
      <c r="E11" s="2">
        <v>106</v>
      </c>
      <c r="F11" s="2" t="s">
        <v>40</v>
      </c>
      <c r="G11" s="1">
        <v>0.5287847222222224</v>
      </c>
      <c r="H11" s="3">
        <f t="shared" si="0"/>
        <v>0.07045138888888897</v>
      </c>
      <c r="I11" s="4">
        <f t="shared" si="1"/>
        <v>6087</v>
      </c>
      <c r="J11" s="4">
        <f t="shared" si="2"/>
        <v>57.424528301886795</v>
      </c>
    </row>
    <row r="12" spans="1:10" ht="15" customHeight="1">
      <c r="A12">
        <v>11</v>
      </c>
      <c r="B12" s="2">
        <v>110</v>
      </c>
      <c r="C12" s="2" t="s">
        <v>53</v>
      </c>
      <c r="D12" s="2" t="s">
        <v>22</v>
      </c>
      <c r="E12" s="2">
        <v>106</v>
      </c>
      <c r="F12" s="2" t="s">
        <v>40</v>
      </c>
      <c r="G12" s="1">
        <v>0.5295023148148148</v>
      </c>
      <c r="H12" s="3">
        <f t="shared" si="0"/>
        <v>0.07116898148148149</v>
      </c>
      <c r="I12" s="4">
        <f t="shared" si="1"/>
        <v>6149</v>
      </c>
      <c r="J12" s="4">
        <f t="shared" si="2"/>
        <v>58.009433962264154</v>
      </c>
    </row>
    <row r="13" spans="1:10" ht="15" customHeight="1">
      <c r="A13">
        <v>12</v>
      </c>
      <c r="B13" s="2">
        <v>125</v>
      </c>
      <c r="C13" s="2" t="s">
        <v>54</v>
      </c>
      <c r="D13" s="2" t="s">
        <v>25</v>
      </c>
      <c r="E13" s="2">
        <v>105</v>
      </c>
      <c r="F13" s="2" t="s">
        <v>40</v>
      </c>
      <c r="G13" s="1">
        <v>0.5306134259259261</v>
      </c>
      <c r="H13" s="3">
        <f t="shared" si="0"/>
        <v>0.07228009259259266</v>
      </c>
      <c r="I13" s="4">
        <f t="shared" si="1"/>
        <v>6245</v>
      </c>
      <c r="J13" s="4">
        <f t="shared" si="2"/>
        <v>59.476190476190474</v>
      </c>
    </row>
    <row r="14" spans="1:10" ht="15" customHeight="1">
      <c r="A14">
        <v>13</v>
      </c>
      <c r="B14" s="2">
        <v>127</v>
      </c>
      <c r="C14" s="2" t="s">
        <v>55</v>
      </c>
      <c r="D14" s="2" t="s">
        <v>30</v>
      </c>
      <c r="E14" s="2">
        <v>102</v>
      </c>
      <c r="F14" s="2" t="s">
        <v>40</v>
      </c>
      <c r="G14" s="1">
        <v>0.5286111111111113</v>
      </c>
      <c r="H14" s="3">
        <f t="shared" si="0"/>
        <v>0.07027777777777783</v>
      </c>
      <c r="I14" s="4">
        <f t="shared" si="1"/>
        <v>6072</v>
      </c>
      <c r="J14" s="4">
        <f t="shared" si="2"/>
        <v>59.529411764705884</v>
      </c>
    </row>
    <row r="15" spans="1:10" ht="15" customHeight="1">
      <c r="A15">
        <v>14</v>
      </c>
      <c r="B15" s="2">
        <v>100</v>
      </c>
      <c r="C15" s="2" t="s">
        <v>56</v>
      </c>
      <c r="D15" s="2" t="s">
        <v>32</v>
      </c>
      <c r="E15" s="2">
        <v>103</v>
      </c>
      <c r="F15" s="2" t="s">
        <v>40</v>
      </c>
      <c r="G15" s="1">
        <v>0.5299305555555557</v>
      </c>
      <c r="H15" s="3">
        <f t="shared" si="0"/>
        <v>0.07159722222222226</v>
      </c>
      <c r="I15" s="4">
        <f t="shared" si="1"/>
        <v>6186</v>
      </c>
      <c r="J15" s="4">
        <f t="shared" si="2"/>
        <v>60.05825242718446</v>
      </c>
    </row>
    <row r="16" spans="1:10" ht="15" customHeight="1">
      <c r="A16">
        <v>15</v>
      </c>
      <c r="B16" s="2">
        <v>77</v>
      </c>
      <c r="C16" s="2" t="s">
        <v>57</v>
      </c>
      <c r="D16" s="2" t="s">
        <v>58</v>
      </c>
      <c r="E16" s="2">
        <v>104</v>
      </c>
      <c r="F16" s="2" t="s">
        <v>40</v>
      </c>
      <c r="G16" s="1">
        <v>0.5307407407407408</v>
      </c>
      <c r="H16" s="3">
        <f t="shared" si="0"/>
        <v>0.07240740740740742</v>
      </c>
      <c r="I16" s="4">
        <f t="shared" si="1"/>
        <v>6256</v>
      </c>
      <c r="J16" s="4">
        <f t="shared" si="2"/>
        <v>60.15384615384615</v>
      </c>
    </row>
    <row r="17" spans="1:10" ht="15" customHeight="1">
      <c r="A17">
        <v>16</v>
      </c>
      <c r="B17" s="2">
        <v>104</v>
      </c>
      <c r="C17" s="2" t="s">
        <v>59</v>
      </c>
      <c r="D17" s="2" t="s">
        <v>10</v>
      </c>
      <c r="E17" s="2">
        <v>106</v>
      </c>
      <c r="F17" s="2" t="s">
        <v>40</v>
      </c>
      <c r="G17" s="1">
        <v>0.5334259259259259</v>
      </c>
      <c r="H17" s="3">
        <f t="shared" si="0"/>
        <v>0.07509259259259254</v>
      </c>
      <c r="I17" s="4">
        <f t="shared" si="1"/>
        <v>6488</v>
      </c>
      <c r="J17" s="4">
        <f t="shared" si="2"/>
        <v>61.20754716981132</v>
      </c>
    </row>
    <row r="18" spans="1:10" ht="15" customHeight="1">
      <c r="A18">
        <v>17</v>
      </c>
      <c r="B18" s="2">
        <v>102</v>
      </c>
      <c r="C18" s="2" t="s">
        <v>60</v>
      </c>
      <c r="D18" s="2" t="s">
        <v>61</v>
      </c>
      <c r="E18" s="2">
        <v>102</v>
      </c>
      <c r="F18" s="2" t="s">
        <v>40</v>
      </c>
      <c r="G18" s="1">
        <v>0.530625</v>
      </c>
      <c r="H18" s="3">
        <f t="shared" si="0"/>
        <v>0.0722916666666667</v>
      </c>
      <c r="I18" s="4">
        <f t="shared" si="1"/>
        <v>6246</v>
      </c>
      <c r="J18" s="4">
        <f t="shared" si="2"/>
        <v>61.23529411764706</v>
      </c>
    </row>
    <row r="19" spans="1:10" ht="15" customHeight="1">
      <c r="A19">
        <v>18</v>
      </c>
      <c r="B19" s="2">
        <v>67</v>
      </c>
      <c r="C19" s="2" t="s">
        <v>62</v>
      </c>
      <c r="D19" s="2" t="s">
        <v>32</v>
      </c>
      <c r="E19" s="2">
        <v>108</v>
      </c>
      <c r="F19" s="2" t="s">
        <v>40</v>
      </c>
      <c r="G19" s="1">
        <v>0.5363773148148149</v>
      </c>
      <c r="H19" s="3">
        <f t="shared" si="0"/>
        <v>0.07804398148148156</v>
      </c>
      <c r="I19" s="4">
        <f t="shared" si="1"/>
        <v>6743</v>
      </c>
      <c r="J19" s="4">
        <f t="shared" si="2"/>
        <v>62.43518518518518</v>
      </c>
    </row>
    <row r="20" spans="1:10" ht="15" customHeight="1">
      <c r="A20">
        <v>19</v>
      </c>
      <c r="B20" s="2">
        <v>98</v>
      </c>
      <c r="C20" s="2" t="s">
        <v>63</v>
      </c>
      <c r="D20" s="2" t="s">
        <v>13</v>
      </c>
      <c r="E20" s="2">
        <v>107</v>
      </c>
      <c r="F20" s="2" t="s">
        <v>40</v>
      </c>
      <c r="G20" s="1">
        <v>0.5362152777777778</v>
      </c>
      <c r="H20" s="3">
        <f t="shared" si="0"/>
        <v>0.07788194444444446</v>
      </c>
      <c r="I20" s="4">
        <f t="shared" si="1"/>
        <v>6729</v>
      </c>
      <c r="J20" s="4">
        <f t="shared" si="2"/>
        <v>62.88785046728972</v>
      </c>
    </row>
    <row r="21" spans="1:10" ht="15" customHeight="1">
      <c r="A21">
        <v>20</v>
      </c>
      <c r="B21" s="2">
        <v>185</v>
      </c>
      <c r="C21" s="2" t="s">
        <v>64</v>
      </c>
      <c r="D21" s="2" t="s">
        <v>13</v>
      </c>
      <c r="E21" s="2">
        <v>103</v>
      </c>
      <c r="F21" s="2" t="s">
        <v>40</v>
      </c>
      <c r="G21" s="1">
        <v>0.5336226851851852</v>
      </c>
      <c r="H21" s="3">
        <f t="shared" si="0"/>
        <v>0.07528935185185187</v>
      </c>
      <c r="I21" s="4">
        <f t="shared" si="1"/>
        <v>6505</v>
      </c>
      <c r="J21" s="4">
        <f t="shared" si="2"/>
        <v>63.15533980582524</v>
      </c>
    </row>
    <row r="22" spans="1:10" ht="15" customHeight="1">
      <c r="A22">
        <v>21</v>
      </c>
      <c r="B22" s="2">
        <v>106</v>
      </c>
      <c r="C22" s="2" t="s">
        <v>65</v>
      </c>
      <c r="D22" s="2" t="s">
        <v>61</v>
      </c>
      <c r="E22" s="2">
        <v>107</v>
      </c>
      <c r="F22" s="2" t="s">
        <v>40</v>
      </c>
      <c r="G22" s="1">
        <v>0.5375925925925927</v>
      </c>
      <c r="H22" s="3">
        <f t="shared" si="0"/>
        <v>0.07925925925925931</v>
      </c>
      <c r="I22" s="4">
        <f t="shared" si="1"/>
        <v>6848</v>
      </c>
      <c r="J22" s="4">
        <f t="shared" si="2"/>
        <v>64</v>
      </c>
    </row>
    <row r="23" spans="1:10" ht="15" customHeight="1">
      <c r="A23">
        <v>22</v>
      </c>
      <c r="B23" s="2">
        <v>118</v>
      </c>
      <c r="C23" s="2" t="s">
        <v>66</v>
      </c>
      <c r="D23" s="2" t="s">
        <v>17</v>
      </c>
      <c r="E23" s="2">
        <v>103</v>
      </c>
      <c r="F23" s="2" t="s">
        <v>40</v>
      </c>
      <c r="G23" s="1">
        <v>0.5379861111111113</v>
      </c>
      <c r="H23" s="3">
        <f t="shared" si="0"/>
        <v>0.07965277777777785</v>
      </c>
      <c r="I23" s="4">
        <f t="shared" si="1"/>
        <v>6882</v>
      </c>
      <c r="J23" s="4">
        <f t="shared" si="2"/>
        <v>66.81553398058253</v>
      </c>
    </row>
    <row r="24" spans="1:10" ht="15" customHeight="1">
      <c r="A24">
        <v>23</v>
      </c>
      <c r="B24" s="2">
        <v>129</v>
      </c>
      <c r="C24" s="2" t="s">
        <v>67</v>
      </c>
      <c r="D24" s="2" t="s">
        <v>61</v>
      </c>
      <c r="E24" s="2">
        <v>106</v>
      </c>
      <c r="F24" s="2" t="s">
        <v>40</v>
      </c>
      <c r="G24" s="1">
        <v>0.5403819444444444</v>
      </c>
      <c r="H24" s="3">
        <f t="shared" si="0"/>
        <v>0.08204861111111111</v>
      </c>
      <c r="I24" s="4">
        <f t="shared" si="1"/>
        <v>7089</v>
      </c>
      <c r="J24" s="4">
        <f t="shared" si="2"/>
        <v>66.87735849056604</v>
      </c>
    </row>
    <row r="25" spans="1:10" ht="15" customHeight="1">
      <c r="A25">
        <v>24</v>
      </c>
      <c r="B25" s="2">
        <v>117</v>
      </c>
      <c r="C25" s="2" t="s">
        <v>68</v>
      </c>
      <c r="D25" s="2" t="s">
        <v>13</v>
      </c>
      <c r="E25" s="2">
        <v>103</v>
      </c>
      <c r="F25" s="2" t="s">
        <v>40</v>
      </c>
      <c r="G25" s="5">
        <v>0.5381481481481482</v>
      </c>
      <c r="H25" s="3">
        <f t="shared" si="0"/>
        <v>0.07981481481481484</v>
      </c>
      <c r="I25" s="4">
        <f t="shared" si="1"/>
        <v>6896</v>
      </c>
      <c r="J25" s="4">
        <f t="shared" si="2"/>
        <v>66.95145631067962</v>
      </c>
    </row>
    <row r="26" spans="1:10" ht="15" customHeight="1">
      <c r="A26">
        <v>25</v>
      </c>
      <c r="B26" s="2">
        <v>128</v>
      </c>
      <c r="C26" s="2" t="s">
        <v>69</v>
      </c>
      <c r="D26" s="2" t="s">
        <v>13</v>
      </c>
      <c r="E26" s="2">
        <v>107</v>
      </c>
      <c r="F26" s="2" t="s">
        <v>40</v>
      </c>
      <c r="G26" s="1">
        <v>0.5439814814814815</v>
      </c>
      <c r="H26" s="3">
        <f t="shared" si="0"/>
        <v>0.08564814814814821</v>
      </c>
      <c r="I26" s="4">
        <f t="shared" si="1"/>
        <v>7400</v>
      </c>
      <c r="J26" s="4">
        <f t="shared" si="2"/>
        <v>69.1588785046729</v>
      </c>
    </row>
    <row r="27" spans="1:10" ht="15" customHeight="1">
      <c r="A27">
        <v>26</v>
      </c>
      <c r="B27" s="2">
        <v>121</v>
      </c>
      <c r="C27" s="2" t="s">
        <v>70</v>
      </c>
      <c r="D27" s="2" t="s">
        <v>22</v>
      </c>
      <c r="E27" s="2">
        <v>103</v>
      </c>
      <c r="F27" s="2" t="s">
        <v>40</v>
      </c>
      <c r="G27" s="1">
        <v>0.5434143518518518</v>
      </c>
      <c r="H27" s="3">
        <f t="shared" si="0"/>
        <v>0.08508101851851851</v>
      </c>
      <c r="I27" s="4">
        <f t="shared" si="1"/>
        <v>7351</v>
      </c>
      <c r="J27" s="4">
        <f t="shared" si="2"/>
        <v>71.36893203883496</v>
      </c>
    </row>
    <row r="28" spans="1:10" ht="15" customHeight="1">
      <c r="A28">
        <v>27</v>
      </c>
      <c r="B28" s="2">
        <v>111</v>
      </c>
      <c r="C28" s="2" t="s">
        <v>71</v>
      </c>
      <c r="D28" s="2" t="s">
        <v>10</v>
      </c>
      <c r="E28" s="2">
        <v>103</v>
      </c>
      <c r="F28" s="2" t="s">
        <v>40</v>
      </c>
      <c r="G28" s="2" t="s">
        <v>37</v>
      </c>
      <c r="H28" s="3">
        <f t="shared" si="0"/>
        <v>0</v>
      </c>
      <c r="I28" s="4" t="e">
        <f t="shared" si="1"/>
        <v>#VALUE!</v>
      </c>
      <c r="J28" s="4" t="e">
        <f t="shared" si="2"/>
        <v>#VALUE!</v>
      </c>
    </row>
    <row r="29" spans="1:10" ht="15" customHeight="1">
      <c r="A29">
        <v>28</v>
      </c>
      <c r="B29" s="2">
        <v>95</v>
      </c>
      <c r="C29" s="2" t="s">
        <v>72</v>
      </c>
      <c r="D29" s="2" t="s">
        <v>61</v>
      </c>
      <c r="E29" s="2">
        <v>108</v>
      </c>
      <c r="F29" s="2" t="s">
        <v>40</v>
      </c>
      <c r="G29" s="2" t="s">
        <v>37</v>
      </c>
      <c r="H29" s="3">
        <f t="shared" si="0"/>
        <v>0</v>
      </c>
      <c r="I29" s="4" t="e">
        <f t="shared" si="1"/>
        <v>#VALUE!</v>
      </c>
      <c r="J29" s="4" t="e">
        <f t="shared" si="2"/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M8" sqref="M8"/>
    </sheetView>
  </sheetViews>
  <sheetFormatPr defaultColWidth="9.140625" defaultRowHeight="15" customHeight="1"/>
  <cols>
    <col min="1" max="2" width="8.7109375" style="0" customWidth="1"/>
    <col min="3" max="3" width="16.8515625" style="0" customWidth="1"/>
    <col min="4" max="4" width="11.140625" style="0" customWidth="1"/>
    <col min="5" max="5" width="8.7109375" style="0" customWidth="1"/>
    <col min="6" max="6" width="11.57421875" style="0" customWidth="1"/>
    <col min="7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N1" s="1">
        <v>0.4583333333333333</v>
      </c>
    </row>
    <row r="2" spans="1:10" ht="15" customHeight="1">
      <c r="A2">
        <v>1</v>
      </c>
      <c r="B2" s="2">
        <v>182</v>
      </c>
      <c r="C2" s="2" t="s">
        <v>73</v>
      </c>
      <c r="D2" s="2" t="s">
        <v>13</v>
      </c>
      <c r="E2" s="2">
        <v>125</v>
      </c>
      <c r="F2" s="2" t="s">
        <v>74</v>
      </c>
      <c r="G2" s="1">
        <v>0.5365625</v>
      </c>
      <c r="H2" s="3">
        <f aca="true" t="shared" si="0" ref="H2:H30">G2-$N$1</f>
        <v>0.07822916666666663</v>
      </c>
      <c r="I2" s="4">
        <f aca="true" t="shared" si="1" ref="I2:I30">HOUR(H2)*3600+MINUTE(H2)*60+SECOND(H2)</f>
        <v>6759</v>
      </c>
      <c r="J2" s="4">
        <f aca="true" t="shared" si="2" ref="J2:J30">I2/E2</f>
        <v>54.072</v>
      </c>
    </row>
    <row r="3" spans="1:10" ht="15" customHeight="1">
      <c r="A3">
        <v>2</v>
      </c>
      <c r="B3" s="2">
        <v>192</v>
      </c>
      <c r="C3" s="2" t="s">
        <v>75</v>
      </c>
      <c r="D3" s="2" t="s">
        <v>32</v>
      </c>
      <c r="E3" s="2">
        <v>113</v>
      </c>
      <c r="F3" s="2" t="s">
        <v>74</v>
      </c>
      <c r="G3" s="1">
        <v>0.5299537037037038</v>
      </c>
      <c r="H3" s="3">
        <f t="shared" si="0"/>
        <v>0.07162037037037045</v>
      </c>
      <c r="I3" s="4">
        <f t="shared" si="1"/>
        <v>6188</v>
      </c>
      <c r="J3" s="4">
        <f t="shared" si="2"/>
        <v>54.76106194690266</v>
      </c>
    </row>
    <row r="4" spans="1:10" ht="15" customHeight="1">
      <c r="A4">
        <v>3</v>
      </c>
      <c r="B4" s="2">
        <v>135</v>
      </c>
      <c r="C4" s="2" t="s">
        <v>76</v>
      </c>
      <c r="D4" s="2" t="s">
        <v>32</v>
      </c>
      <c r="E4" s="2">
        <v>115</v>
      </c>
      <c r="F4" s="2" t="s">
        <v>74</v>
      </c>
      <c r="G4" s="1">
        <v>0.5313425925925926</v>
      </c>
      <c r="H4" s="3">
        <f t="shared" si="0"/>
        <v>0.07300925925925933</v>
      </c>
      <c r="I4" s="4">
        <f t="shared" si="1"/>
        <v>6308</v>
      </c>
      <c r="J4" s="4">
        <f t="shared" si="2"/>
        <v>54.85217391304348</v>
      </c>
    </row>
    <row r="5" spans="1:10" ht="15" customHeight="1">
      <c r="A5">
        <v>4</v>
      </c>
      <c r="B5" s="2">
        <v>197</v>
      </c>
      <c r="C5" s="2" t="s">
        <v>77</v>
      </c>
      <c r="D5" s="2" t="s">
        <v>10</v>
      </c>
      <c r="E5" s="2">
        <v>115</v>
      </c>
      <c r="F5" s="2" t="s">
        <v>74</v>
      </c>
      <c r="G5" s="1">
        <v>0.5344560185185186</v>
      </c>
      <c r="H5" s="3">
        <f t="shared" si="0"/>
        <v>0.07612268518518522</v>
      </c>
      <c r="I5" s="4">
        <f t="shared" si="1"/>
        <v>6577</v>
      </c>
      <c r="J5" s="4">
        <f t="shared" si="2"/>
        <v>57.19130434782609</v>
      </c>
    </row>
    <row r="6" spans="1:10" ht="15" customHeight="1">
      <c r="A6">
        <v>5</v>
      </c>
      <c r="B6" s="2">
        <v>161</v>
      </c>
      <c r="C6" s="2" t="s">
        <v>78</v>
      </c>
      <c r="D6" s="2" t="s">
        <v>13</v>
      </c>
      <c r="E6" s="2">
        <v>115</v>
      </c>
      <c r="F6" s="2" t="s">
        <v>74</v>
      </c>
      <c r="G6" s="1">
        <v>0.5347569444444445</v>
      </c>
      <c r="H6" s="3">
        <f t="shared" si="0"/>
        <v>0.07642361111111112</v>
      </c>
      <c r="I6" s="4">
        <f t="shared" si="1"/>
        <v>6603</v>
      </c>
      <c r="J6" s="4">
        <f t="shared" si="2"/>
        <v>57.417391304347824</v>
      </c>
    </row>
    <row r="7" spans="1:10" ht="15" customHeight="1">
      <c r="A7">
        <v>6</v>
      </c>
      <c r="B7" s="2">
        <v>169</v>
      </c>
      <c r="C7" s="2" t="s">
        <v>79</v>
      </c>
      <c r="D7" s="2" t="s">
        <v>80</v>
      </c>
      <c r="E7" s="2">
        <v>115</v>
      </c>
      <c r="F7" s="2" t="s">
        <v>74</v>
      </c>
      <c r="G7" s="1">
        <v>0.5351041666666666</v>
      </c>
      <c r="H7" s="3">
        <f t="shared" si="0"/>
        <v>0.07677083333333329</v>
      </c>
      <c r="I7" s="4">
        <f t="shared" si="1"/>
        <v>6633</v>
      </c>
      <c r="J7" s="4">
        <f t="shared" si="2"/>
        <v>57.678260869565214</v>
      </c>
    </row>
    <row r="8" spans="1:10" ht="15" customHeight="1">
      <c r="A8">
        <v>7</v>
      </c>
      <c r="B8" s="2">
        <v>170</v>
      </c>
      <c r="C8" s="2" t="s">
        <v>81</v>
      </c>
      <c r="D8" s="2" t="s">
        <v>13</v>
      </c>
      <c r="E8" s="2">
        <v>112</v>
      </c>
      <c r="F8" s="2" t="s">
        <v>74</v>
      </c>
      <c r="G8" s="1">
        <v>0.5332407407407408</v>
      </c>
      <c r="H8" s="3">
        <f t="shared" si="0"/>
        <v>0.07490740740740748</v>
      </c>
      <c r="I8" s="4">
        <f t="shared" si="1"/>
        <v>6472</v>
      </c>
      <c r="J8" s="4">
        <f t="shared" si="2"/>
        <v>57.785714285714285</v>
      </c>
    </row>
    <row r="9" spans="1:10" ht="15" customHeight="1">
      <c r="A9">
        <v>8</v>
      </c>
      <c r="B9" s="2">
        <v>189</v>
      </c>
      <c r="C9" s="2" t="s">
        <v>82</v>
      </c>
      <c r="D9" s="2" t="s">
        <v>32</v>
      </c>
      <c r="E9" s="2">
        <v>116</v>
      </c>
      <c r="F9" s="2" t="s">
        <v>74</v>
      </c>
      <c r="G9" s="1">
        <v>0.5382407407407408</v>
      </c>
      <c r="H9" s="3">
        <f t="shared" si="0"/>
        <v>0.07990740740740737</v>
      </c>
      <c r="I9" s="4">
        <f t="shared" si="1"/>
        <v>6904</v>
      </c>
      <c r="J9" s="4">
        <f t="shared" si="2"/>
        <v>59.51724137931034</v>
      </c>
    </row>
    <row r="10" spans="1:10" ht="15" customHeight="1">
      <c r="A10">
        <v>9</v>
      </c>
      <c r="B10" s="2">
        <v>187</v>
      </c>
      <c r="C10" s="2" t="s">
        <v>83</v>
      </c>
      <c r="D10" s="2" t="s">
        <v>32</v>
      </c>
      <c r="E10" s="2">
        <v>114</v>
      </c>
      <c r="F10" s="2" t="s">
        <v>74</v>
      </c>
      <c r="G10" s="1">
        <v>0.5369328703703703</v>
      </c>
      <c r="H10" s="3">
        <f t="shared" si="0"/>
        <v>0.07859953703703698</v>
      </c>
      <c r="I10" s="4">
        <f t="shared" si="1"/>
        <v>6791</v>
      </c>
      <c r="J10" s="4">
        <f t="shared" si="2"/>
        <v>59.57017543859649</v>
      </c>
    </row>
    <row r="11" spans="1:10" ht="15" customHeight="1">
      <c r="A11">
        <v>10</v>
      </c>
      <c r="B11" s="2">
        <v>172</v>
      </c>
      <c r="C11" s="2" t="s">
        <v>84</v>
      </c>
      <c r="D11" s="2" t="s">
        <v>25</v>
      </c>
      <c r="E11" s="2">
        <v>110</v>
      </c>
      <c r="F11" s="2" t="s">
        <v>74</v>
      </c>
      <c r="G11" s="1">
        <v>0.5341898148148149</v>
      </c>
      <c r="H11" s="3">
        <f t="shared" si="0"/>
        <v>0.07585648148148155</v>
      </c>
      <c r="I11" s="4">
        <f t="shared" si="1"/>
        <v>6554</v>
      </c>
      <c r="J11" s="4">
        <f t="shared" si="2"/>
        <v>59.58181818181818</v>
      </c>
    </row>
    <row r="12" spans="1:10" ht="15" customHeight="1">
      <c r="A12">
        <v>11</v>
      </c>
      <c r="B12" s="2">
        <v>184</v>
      </c>
      <c r="C12" s="2" t="s">
        <v>85</v>
      </c>
      <c r="D12" s="2" t="s">
        <v>32</v>
      </c>
      <c r="E12" s="2">
        <v>117</v>
      </c>
      <c r="F12" s="2" t="s">
        <v>74</v>
      </c>
      <c r="G12" s="1">
        <v>0.5391203703703703</v>
      </c>
      <c r="H12" s="3">
        <f t="shared" si="0"/>
        <v>0.08078703703703699</v>
      </c>
      <c r="I12" s="4">
        <f t="shared" si="1"/>
        <v>6980</v>
      </c>
      <c r="J12" s="4">
        <f t="shared" si="2"/>
        <v>59.65811965811966</v>
      </c>
    </row>
    <row r="13" spans="1:10" ht="15" customHeight="1">
      <c r="A13">
        <v>12</v>
      </c>
      <c r="B13" s="2">
        <v>177</v>
      </c>
      <c r="C13" s="2" t="s">
        <v>86</v>
      </c>
      <c r="D13" s="2" t="s">
        <v>13</v>
      </c>
      <c r="E13" s="2">
        <v>131</v>
      </c>
      <c r="F13" s="2" t="s">
        <v>74</v>
      </c>
      <c r="G13" s="1">
        <v>0.5504513888888889</v>
      </c>
      <c r="H13" s="3">
        <f t="shared" si="0"/>
        <v>0.09211805555555558</v>
      </c>
      <c r="I13" s="4">
        <f t="shared" si="1"/>
        <v>7959</v>
      </c>
      <c r="J13" s="4">
        <f t="shared" si="2"/>
        <v>60.7557251908397</v>
      </c>
    </row>
    <row r="14" spans="1:10" ht="15" customHeight="1">
      <c r="A14">
        <v>13</v>
      </c>
      <c r="B14" s="2">
        <v>198</v>
      </c>
      <c r="C14" s="2" t="s">
        <v>87</v>
      </c>
      <c r="D14" s="2" t="s">
        <v>49</v>
      </c>
      <c r="E14" s="2">
        <v>110</v>
      </c>
      <c r="F14" s="2" t="s">
        <v>74</v>
      </c>
      <c r="G14" s="1">
        <v>0.5374305555555555</v>
      </c>
      <c r="H14" s="3">
        <f t="shared" si="0"/>
        <v>0.07909722222222221</v>
      </c>
      <c r="I14" s="4">
        <f t="shared" si="1"/>
        <v>6834</v>
      </c>
      <c r="J14" s="4">
        <f t="shared" si="2"/>
        <v>62.127272727272725</v>
      </c>
    </row>
    <row r="15" spans="1:10" ht="15" customHeight="1">
      <c r="A15">
        <v>14</v>
      </c>
      <c r="B15" s="2">
        <v>195</v>
      </c>
      <c r="C15" s="2" t="s">
        <v>88</v>
      </c>
      <c r="D15" s="2" t="s">
        <v>61</v>
      </c>
      <c r="E15" s="2">
        <v>131</v>
      </c>
      <c r="F15" s="2" t="s">
        <v>74</v>
      </c>
      <c r="G15" s="1">
        <v>0.5533796296296296</v>
      </c>
      <c r="H15" s="3">
        <f t="shared" si="0"/>
        <v>0.0950462962962963</v>
      </c>
      <c r="I15" s="4">
        <f t="shared" si="1"/>
        <v>8212</v>
      </c>
      <c r="J15" s="4">
        <f t="shared" si="2"/>
        <v>62.68702290076336</v>
      </c>
    </row>
    <row r="16" spans="1:10" ht="15" customHeight="1">
      <c r="A16">
        <v>15</v>
      </c>
      <c r="B16" s="2">
        <v>200</v>
      </c>
      <c r="C16" s="2" t="s">
        <v>89</v>
      </c>
      <c r="D16" s="2" t="s">
        <v>39</v>
      </c>
      <c r="E16" s="2">
        <v>115</v>
      </c>
      <c r="F16" s="2" t="s">
        <v>74</v>
      </c>
      <c r="G16" s="1">
        <v>0.5428703703703704</v>
      </c>
      <c r="H16" s="3">
        <f t="shared" si="0"/>
        <v>0.08453703703703702</v>
      </c>
      <c r="I16" s="4">
        <f t="shared" si="1"/>
        <v>7304</v>
      </c>
      <c r="J16" s="4">
        <f t="shared" si="2"/>
        <v>63.51304347826087</v>
      </c>
    </row>
    <row r="17" spans="1:10" ht="15" customHeight="1">
      <c r="A17">
        <v>16</v>
      </c>
      <c r="B17" s="2">
        <v>150</v>
      </c>
      <c r="C17" s="2" t="s">
        <v>90</v>
      </c>
      <c r="D17" s="2" t="s">
        <v>13</v>
      </c>
      <c r="E17" s="2">
        <v>122</v>
      </c>
      <c r="F17" s="2" t="s">
        <v>74</v>
      </c>
      <c r="G17" s="1">
        <v>0.5480555555555555</v>
      </c>
      <c r="H17" s="3">
        <f t="shared" si="0"/>
        <v>0.0897222222222222</v>
      </c>
      <c r="I17" s="4">
        <f t="shared" si="1"/>
        <v>7752</v>
      </c>
      <c r="J17" s="4">
        <f t="shared" si="2"/>
        <v>63.540983606557376</v>
      </c>
    </row>
    <row r="18" spans="1:10" ht="15" customHeight="1">
      <c r="A18">
        <v>17</v>
      </c>
      <c r="B18" s="2">
        <v>183</v>
      </c>
      <c r="C18" s="2" t="s">
        <v>91</v>
      </c>
      <c r="D18" s="2" t="s">
        <v>13</v>
      </c>
      <c r="E18" s="2">
        <v>115</v>
      </c>
      <c r="F18" s="2" t="s">
        <v>74</v>
      </c>
      <c r="G18" s="1">
        <v>0.5451851851851852</v>
      </c>
      <c r="H18" s="3">
        <f t="shared" si="0"/>
        <v>0.0868518518518519</v>
      </c>
      <c r="I18" s="4">
        <f t="shared" si="1"/>
        <v>7504</v>
      </c>
      <c r="J18" s="4">
        <f t="shared" si="2"/>
        <v>65.25217391304348</v>
      </c>
    </row>
    <row r="19" spans="1:10" ht="15" customHeight="1">
      <c r="A19">
        <v>18</v>
      </c>
      <c r="B19" s="2">
        <v>190</v>
      </c>
      <c r="C19" s="2" t="s">
        <v>92</v>
      </c>
      <c r="D19" s="2" t="s">
        <v>30</v>
      </c>
      <c r="E19" s="2">
        <v>118</v>
      </c>
      <c r="F19" s="2" t="s">
        <v>74</v>
      </c>
      <c r="G19" s="1">
        <v>0.5485416666666666</v>
      </c>
      <c r="H19" s="3">
        <f t="shared" si="0"/>
        <v>0.0902083333333333</v>
      </c>
      <c r="I19" s="4">
        <f t="shared" si="1"/>
        <v>7794</v>
      </c>
      <c r="J19" s="4">
        <f t="shared" si="2"/>
        <v>66.05084745762711</v>
      </c>
    </row>
    <row r="20" spans="1:10" ht="15" customHeight="1">
      <c r="A20">
        <v>19</v>
      </c>
      <c r="B20" s="2">
        <v>191</v>
      </c>
      <c r="C20" s="2" t="s">
        <v>93</v>
      </c>
      <c r="D20" s="2" t="s">
        <v>61</v>
      </c>
      <c r="E20" s="2">
        <v>113</v>
      </c>
      <c r="F20" s="2" t="s">
        <v>74</v>
      </c>
      <c r="G20" s="1">
        <v>0.5453587962962965</v>
      </c>
      <c r="H20" s="3">
        <f t="shared" si="0"/>
        <v>0.08702546296296305</v>
      </c>
      <c r="I20" s="4">
        <f t="shared" si="1"/>
        <v>7519</v>
      </c>
      <c r="J20" s="4">
        <f t="shared" si="2"/>
        <v>66.53982300884955</v>
      </c>
    </row>
    <row r="21" spans="1:10" ht="15" customHeight="1">
      <c r="A21">
        <v>20</v>
      </c>
      <c r="B21" s="2">
        <v>196</v>
      </c>
      <c r="C21" s="2" t="s">
        <v>94</v>
      </c>
      <c r="D21" s="2" t="s">
        <v>13</v>
      </c>
      <c r="E21" s="2">
        <v>114</v>
      </c>
      <c r="F21" s="2" t="s">
        <v>74</v>
      </c>
      <c r="G21" s="1">
        <v>0.5462731481481481</v>
      </c>
      <c r="H21" s="3">
        <f t="shared" si="0"/>
        <v>0.08793981481481478</v>
      </c>
      <c r="I21" s="4">
        <f t="shared" si="1"/>
        <v>7598</v>
      </c>
      <c r="J21" s="4">
        <f t="shared" si="2"/>
        <v>66.64912280701755</v>
      </c>
    </row>
    <row r="22" spans="1:10" ht="15" customHeight="1">
      <c r="A22">
        <v>21</v>
      </c>
      <c r="B22" s="2">
        <v>173</v>
      </c>
      <c r="C22" s="2" t="s">
        <v>95</v>
      </c>
      <c r="D22" s="2" t="s">
        <v>22</v>
      </c>
      <c r="E22" s="2">
        <v>114</v>
      </c>
      <c r="F22" s="2" t="s">
        <v>74</v>
      </c>
      <c r="G22" s="1">
        <v>0.5484606481481481</v>
      </c>
      <c r="H22" s="3">
        <f t="shared" si="0"/>
        <v>0.0901273148148148</v>
      </c>
      <c r="I22" s="4">
        <f t="shared" si="1"/>
        <v>7787</v>
      </c>
      <c r="J22" s="4">
        <f t="shared" si="2"/>
        <v>68.30701754385964</v>
      </c>
    </row>
    <row r="23" spans="1:10" ht="15" customHeight="1">
      <c r="A23">
        <v>22</v>
      </c>
      <c r="B23" s="2">
        <v>166</v>
      </c>
      <c r="C23" s="2" t="s">
        <v>96</v>
      </c>
      <c r="D23" s="2" t="s">
        <v>13</v>
      </c>
      <c r="E23" s="2">
        <v>114</v>
      </c>
      <c r="F23" s="2" t="s">
        <v>74</v>
      </c>
      <c r="G23" s="1">
        <v>0.5486458333333334</v>
      </c>
      <c r="H23" s="3">
        <f t="shared" si="0"/>
        <v>0.09031250000000007</v>
      </c>
      <c r="I23" s="4">
        <f t="shared" si="1"/>
        <v>7803</v>
      </c>
      <c r="J23" s="4">
        <f t="shared" si="2"/>
        <v>68.44736842105263</v>
      </c>
    </row>
    <row r="24" spans="1:10" ht="15" customHeight="1">
      <c r="A24">
        <v>23</v>
      </c>
      <c r="B24" s="2">
        <v>194</v>
      </c>
      <c r="C24" s="2" t="s">
        <v>97</v>
      </c>
      <c r="D24" s="2" t="s">
        <v>32</v>
      </c>
      <c r="E24" s="2">
        <v>115</v>
      </c>
      <c r="F24" s="2" t="s">
        <v>74</v>
      </c>
      <c r="G24" s="1">
        <v>0.5501273148148148</v>
      </c>
      <c r="H24" s="3">
        <f t="shared" si="0"/>
        <v>0.09179398148148149</v>
      </c>
      <c r="I24" s="4">
        <f t="shared" si="1"/>
        <v>7931</v>
      </c>
      <c r="J24" s="4">
        <f t="shared" si="2"/>
        <v>68.96521739130435</v>
      </c>
    </row>
    <row r="25" spans="1:10" ht="15" customHeight="1">
      <c r="A25">
        <v>24</v>
      </c>
      <c r="B25" s="2"/>
      <c r="C25" s="2" t="s">
        <v>98</v>
      </c>
      <c r="D25" s="2"/>
      <c r="E25" s="2">
        <v>115</v>
      </c>
      <c r="F25" s="2" t="s">
        <v>74</v>
      </c>
      <c r="G25" s="1">
        <v>0.5523148148148148</v>
      </c>
      <c r="H25" s="3">
        <f t="shared" si="0"/>
        <v>0.09398148148148151</v>
      </c>
      <c r="I25" s="4">
        <f t="shared" si="1"/>
        <v>8120</v>
      </c>
      <c r="J25" s="4">
        <f t="shared" si="2"/>
        <v>70.6086956521739</v>
      </c>
    </row>
    <row r="26" spans="1:10" ht="15" customHeight="1">
      <c r="A26">
        <v>25</v>
      </c>
      <c r="B26" s="2">
        <v>133</v>
      </c>
      <c r="C26" s="2" t="s">
        <v>99</v>
      </c>
      <c r="D26" s="2" t="s">
        <v>25</v>
      </c>
      <c r="E26" s="2">
        <v>115</v>
      </c>
      <c r="F26" s="2" t="s">
        <v>74</v>
      </c>
      <c r="G26" s="1">
        <v>0.5545833333333333</v>
      </c>
      <c r="H26" s="3">
        <f t="shared" si="0"/>
        <v>0.09625</v>
      </c>
      <c r="I26" s="4">
        <f t="shared" si="1"/>
        <v>8316</v>
      </c>
      <c r="J26" s="4">
        <f t="shared" si="2"/>
        <v>72.31304347826087</v>
      </c>
    </row>
    <row r="27" spans="1:10" ht="15" customHeight="1">
      <c r="A27">
        <v>26</v>
      </c>
      <c r="B27" s="2">
        <v>176</v>
      </c>
      <c r="C27" s="2" t="s">
        <v>100</v>
      </c>
      <c r="D27" s="2" t="s">
        <v>13</v>
      </c>
      <c r="E27" s="2">
        <v>115</v>
      </c>
      <c r="F27" s="2" t="s">
        <v>74</v>
      </c>
      <c r="G27" s="1">
        <v>0.5549189814814817</v>
      </c>
      <c r="H27" s="3">
        <f t="shared" si="0"/>
        <v>0.09658564814814824</v>
      </c>
      <c r="I27" s="4">
        <f t="shared" si="1"/>
        <v>8345</v>
      </c>
      <c r="J27" s="4">
        <f t="shared" si="2"/>
        <v>72.56521739130434</v>
      </c>
    </row>
    <row r="28" spans="1:10" ht="15" customHeight="1">
      <c r="A28">
        <v>27</v>
      </c>
      <c r="B28" s="2">
        <v>199</v>
      </c>
      <c r="C28" s="2" t="s">
        <v>101</v>
      </c>
      <c r="D28" s="2" t="s">
        <v>17</v>
      </c>
      <c r="E28" s="2">
        <v>125</v>
      </c>
      <c r="F28" s="2" t="s">
        <v>74</v>
      </c>
      <c r="G28" s="1">
        <v>0.5661458333333333</v>
      </c>
      <c r="H28" s="3">
        <f t="shared" si="0"/>
        <v>0.10781250000000005</v>
      </c>
      <c r="I28" s="4">
        <f t="shared" si="1"/>
        <v>9315</v>
      </c>
      <c r="J28" s="4">
        <f t="shared" si="2"/>
        <v>74.52</v>
      </c>
    </row>
    <row r="29" spans="1:10" ht="15" customHeight="1">
      <c r="A29">
        <v>28</v>
      </c>
      <c r="B29" s="2">
        <v>168</v>
      </c>
      <c r="C29" s="2" t="s">
        <v>102</v>
      </c>
      <c r="D29" s="2" t="s">
        <v>39</v>
      </c>
      <c r="E29" s="2">
        <v>114</v>
      </c>
      <c r="F29" s="2" t="s">
        <v>74</v>
      </c>
      <c r="G29" s="1">
        <v>0.5609606481481482</v>
      </c>
      <c r="H29" s="3">
        <f t="shared" si="0"/>
        <v>0.10262731481481485</v>
      </c>
      <c r="I29" s="4">
        <f t="shared" si="1"/>
        <v>8867</v>
      </c>
      <c r="J29" s="4">
        <f t="shared" si="2"/>
        <v>77.78070175438596</v>
      </c>
    </row>
    <row r="30" spans="1:10" ht="15" customHeight="1">
      <c r="A30">
        <v>29</v>
      </c>
      <c r="B30" s="2">
        <v>193</v>
      </c>
      <c r="C30" s="2" t="s">
        <v>103</v>
      </c>
      <c r="D30" s="2" t="s">
        <v>61</v>
      </c>
      <c r="E30" s="2">
        <v>113</v>
      </c>
      <c r="F30" s="2" t="s">
        <v>74</v>
      </c>
      <c r="G30" s="2" t="s">
        <v>37</v>
      </c>
      <c r="H30" s="3">
        <f t="shared" si="0"/>
        <v>0</v>
      </c>
      <c r="I30" s="4" t="e">
        <f t="shared" si="1"/>
        <v>#VALUE!</v>
      </c>
      <c r="J30" s="4" t="e">
        <f t="shared" si="2"/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2006-10-17T11:40:18Z</dcterms:created>
  <dcterms:modified xsi:type="dcterms:W3CDTF">2013-06-26T10:33:22Z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